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S:\Financial_Aid_Grants\JACQUELYNN\1 Dual Training Grant\Workshops\2023_DTG Reimbursement\"/>
    </mc:Choice>
  </mc:AlternateContent>
  <xr:revisionPtr revIDLastSave="0" documentId="13_ncr:1_{951E7BDF-22DF-4282-ADC3-9BD93E607BE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4" i="1"/>
  <c r="B31" i="1"/>
  <c r="B29" i="1"/>
  <c r="B27" i="1"/>
  <c r="B24" i="1"/>
  <c r="B21" i="1"/>
  <c r="B19" i="1"/>
  <c r="B9" i="1"/>
  <c r="B13" i="1"/>
  <c r="B17" i="1"/>
  <c r="B15" i="1"/>
  <c r="B11" i="1"/>
  <c r="B39" i="1" l="1"/>
</calcChain>
</file>

<file path=xl/sharedStrings.xml><?xml version="1.0" encoding="utf-8"?>
<sst xmlns="http://schemas.openxmlformats.org/spreadsheetml/2006/main" count="30" uniqueCount="30">
  <si>
    <t>Yes</t>
  </si>
  <si>
    <t>No</t>
  </si>
  <si>
    <t>Item</t>
  </si>
  <si>
    <t>#</t>
  </si>
  <si>
    <t>Do the classes submitted for payment match the grantees work plan and budget?</t>
  </si>
  <si>
    <t>Questions on Training Provider</t>
  </si>
  <si>
    <t>Has the Grant Contract been fully executed?</t>
  </si>
  <si>
    <t>Questions on Grant Contract</t>
  </si>
  <si>
    <t>Are there any amendments?</t>
  </si>
  <si>
    <t>Is there an employer match requirement?</t>
  </si>
  <si>
    <t>Does the amount exceed what is available on the reimbursement spreadsheet?</t>
  </si>
  <si>
    <t>Grantee:</t>
  </si>
  <si>
    <t>Training Provider:</t>
  </si>
  <si>
    <t>Payment Number:</t>
  </si>
  <si>
    <t xml:space="preserve">Instructions: Place an "X" in the appropriate box, and follow the instructions as prompted. </t>
  </si>
  <si>
    <t>Has the grantee submited for substitution of classes</t>
  </si>
  <si>
    <t>Has the Related Instruction Training Provider signed a training agreement with the grantee/employer?</t>
  </si>
  <si>
    <t>Did the grantee/employer show on their invoice the division of what they paid to what is being charged to the grant?</t>
  </si>
  <si>
    <t>Questions on the Invoice</t>
  </si>
  <si>
    <t>Did the grantee provide evidence that the training was paid in full?</t>
  </si>
  <si>
    <t>Century College</t>
  </si>
  <si>
    <t>Community Dental Care &gt; Submitted XX/XX/XXXX &gt; Completed XX/XX/XXXX</t>
  </si>
  <si>
    <t>Are the dual trainees that the training institution is invoicing for on the grantees Work Plan and Budget?</t>
  </si>
  <si>
    <t>Has the grantee submited for substitution of dual trainees</t>
  </si>
  <si>
    <t xml:space="preserve">Has the dual trainee on the invoice submitted all documentation </t>
  </si>
  <si>
    <t>Is the dual trainee attending a Pell eligible training institution?</t>
  </si>
  <si>
    <t>Has the dual traineesubmitted a FAFSA?</t>
  </si>
  <si>
    <t>Questions on Dual Trainee</t>
  </si>
  <si>
    <t>Questions on Reimbursement Worksheet</t>
  </si>
  <si>
    <t>1 &gt; Round 12 &gt; Fall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</si>
</sst>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0" fillId="0" borderId="13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5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4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fgColor theme="1"/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view="pageLayout" zoomScaleNormal="100" workbookViewId="0">
      <selection activeCell="D3" sqref="D3:E3"/>
    </sheetView>
  </sheetViews>
  <sheetFormatPr defaultColWidth="9.21875" defaultRowHeight="14.4" x14ac:dyDescent="0.3"/>
  <cols>
    <col min="1" max="1" width="3.5546875" style="3" customWidth="1"/>
    <col min="2" max="3" width="9.21875" style="4"/>
    <col min="4" max="4" width="68.21875" style="1" customWidth="1"/>
    <col min="5" max="5" width="3.5546875" style="1" customWidth="1"/>
    <col min="6" max="16384" width="9.21875" style="1"/>
  </cols>
  <sheetData>
    <row r="1" spans="1:5" s="2" customFormat="1" ht="15" customHeight="1" x14ac:dyDescent="0.3">
      <c r="A1" s="28" t="s">
        <v>11</v>
      </c>
      <c r="B1" s="29"/>
      <c r="C1" s="29"/>
      <c r="D1" s="32" t="s">
        <v>21</v>
      </c>
      <c r="E1" s="33"/>
    </row>
    <row r="2" spans="1:5" s="2" customFormat="1" ht="15" customHeight="1" x14ac:dyDescent="0.3">
      <c r="A2" s="26" t="s">
        <v>12</v>
      </c>
      <c r="B2" s="27"/>
      <c r="C2" s="27"/>
      <c r="D2" s="34" t="s">
        <v>20</v>
      </c>
      <c r="E2" s="35"/>
    </row>
    <row r="3" spans="1:5" s="2" customFormat="1" ht="15" thickBot="1" x14ac:dyDescent="0.35">
      <c r="A3" s="30" t="s">
        <v>13</v>
      </c>
      <c r="B3" s="31"/>
      <c r="C3" s="31"/>
      <c r="D3" s="36" t="s">
        <v>29</v>
      </c>
      <c r="E3" s="37"/>
    </row>
    <row r="4" spans="1:5" s="2" customFormat="1" x14ac:dyDescent="0.3">
      <c r="A4" s="3"/>
      <c r="B4" s="4"/>
      <c r="C4" s="4"/>
    </row>
    <row r="5" spans="1:5" ht="15" customHeight="1" x14ac:dyDescent="0.3">
      <c r="A5" s="23" t="s">
        <v>14</v>
      </c>
      <c r="B5" s="24"/>
      <c r="C5" s="24"/>
      <c r="D5" s="24"/>
      <c r="E5" s="25"/>
    </row>
    <row r="6" spans="1:5" x14ac:dyDescent="0.3">
      <c r="A6" s="8" t="s">
        <v>3</v>
      </c>
      <c r="B6" s="6" t="s">
        <v>0</v>
      </c>
      <c r="C6" s="6" t="s">
        <v>1</v>
      </c>
      <c r="D6" s="7" t="s">
        <v>2</v>
      </c>
      <c r="E6" s="9"/>
    </row>
    <row r="7" spans="1:5" x14ac:dyDescent="0.3">
      <c r="A7" s="10"/>
      <c r="B7" s="22" t="s">
        <v>18</v>
      </c>
      <c r="C7" s="22"/>
      <c r="D7" s="22"/>
      <c r="E7" s="9"/>
    </row>
    <row r="8" spans="1:5" ht="28.8" x14ac:dyDescent="0.3">
      <c r="A8" s="8">
        <v>1</v>
      </c>
      <c r="B8" s="17"/>
      <c r="C8" s="17"/>
      <c r="D8" s="7" t="s">
        <v>22</v>
      </c>
      <c r="E8" s="9"/>
    </row>
    <row r="9" spans="1:5" x14ac:dyDescent="0.3">
      <c r="A9" s="8"/>
      <c r="B9" s="21" t="b">
        <f>IF(B8="X","Continue, SKIP to next Question 3",IF(C8="X","Continue to Question 2"))</f>
        <v>0</v>
      </c>
      <c r="C9" s="21"/>
      <c r="D9" s="21"/>
      <c r="E9" s="9"/>
    </row>
    <row r="10" spans="1:5" s="2" customFormat="1" x14ac:dyDescent="0.3">
      <c r="A10" s="8">
        <v>2</v>
      </c>
      <c r="B10" s="18"/>
      <c r="C10" s="18"/>
      <c r="D10" s="16" t="s">
        <v>23</v>
      </c>
      <c r="E10" s="9"/>
    </row>
    <row r="11" spans="1:5" s="2" customFormat="1" x14ac:dyDescent="0.3">
      <c r="A11" s="8"/>
      <c r="B11" s="21" t="b">
        <f>IF(B10="X","Complete new work plan and budget and continue to Question 3",IF(C10="X","STOP, Payment cannot be made until we receive clarification and new student forms from grantee"))</f>
        <v>0</v>
      </c>
      <c r="C11" s="21"/>
      <c r="D11" s="21"/>
      <c r="E11" s="9"/>
    </row>
    <row r="12" spans="1:5" x14ac:dyDescent="0.3">
      <c r="A12" s="8">
        <v>3</v>
      </c>
      <c r="B12" s="17"/>
      <c r="C12" s="17"/>
      <c r="D12" s="7" t="s">
        <v>4</v>
      </c>
      <c r="E12" s="9"/>
    </row>
    <row r="13" spans="1:5" ht="15" customHeight="1" x14ac:dyDescent="0.3">
      <c r="A13" s="8"/>
      <c r="B13" s="21" t="b">
        <f>IF(B12="X","Continue to next Question 5",IF(C12="X","Continue on to Question 4"))</f>
        <v>0</v>
      </c>
      <c r="C13" s="21"/>
      <c r="D13" s="21"/>
      <c r="E13" s="9"/>
    </row>
    <row r="14" spans="1:5" s="2" customFormat="1" x14ac:dyDescent="0.3">
      <c r="A14" s="8">
        <v>4</v>
      </c>
      <c r="B14" s="18"/>
      <c r="C14" s="18"/>
      <c r="D14" s="16" t="s">
        <v>15</v>
      </c>
      <c r="E14" s="9"/>
    </row>
    <row r="15" spans="1:5" s="2" customFormat="1" x14ac:dyDescent="0.3">
      <c r="A15" s="8"/>
      <c r="B15" s="21" t="b">
        <f>IF(B14="X","Complete new work plan and budget and continue to Question 5",IF(C14="X","STOP, Payment cannot be made until we receive clarification and new class information from grantee"))</f>
        <v>0</v>
      </c>
      <c r="C15" s="21"/>
      <c r="D15" s="21"/>
      <c r="E15" s="9"/>
    </row>
    <row r="16" spans="1:5" x14ac:dyDescent="0.3">
      <c r="A16" s="8">
        <v>5</v>
      </c>
      <c r="B16" s="18"/>
      <c r="C16" s="18"/>
      <c r="D16" s="19" t="s">
        <v>9</v>
      </c>
      <c r="E16" s="9"/>
    </row>
    <row r="17" spans="1:5" x14ac:dyDescent="0.3">
      <c r="A17" s="11"/>
      <c r="B17" s="20" t="b">
        <f>IF(B16="X","Continue to Question 6",IF(C16="X","Continue, SKIP to Question 7"))</f>
        <v>0</v>
      </c>
      <c r="C17" s="20"/>
      <c r="D17" s="20"/>
      <c r="E17" s="9"/>
    </row>
    <row r="18" spans="1:5" ht="28.8" x14ac:dyDescent="0.3">
      <c r="A18" s="8">
        <v>6</v>
      </c>
      <c r="B18" s="18"/>
      <c r="C18" s="18"/>
      <c r="D18" s="19" t="s">
        <v>17</v>
      </c>
      <c r="E18" s="9"/>
    </row>
    <row r="19" spans="1:5" x14ac:dyDescent="0.3">
      <c r="A19" s="8"/>
      <c r="B19" s="21" t="b">
        <f>IF(B18="X","Continue to Question 7",IF(C18="X","STOP cannot make a payment until employer match is confirmed as paid"))</f>
        <v>0</v>
      </c>
      <c r="C19" s="21"/>
      <c r="D19" s="21"/>
      <c r="E19" s="9"/>
    </row>
    <row r="20" spans="1:5" x14ac:dyDescent="0.3">
      <c r="A20" s="8">
        <v>7</v>
      </c>
      <c r="B20" s="18"/>
      <c r="C20" s="18"/>
      <c r="D20" s="19" t="s">
        <v>19</v>
      </c>
      <c r="E20" s="9"/>
    </row>
    <row r="21" spans="1:5" x14ac:dyDescent="0.3">
      <c r="A21" s="8"/>
      <c r="B21" s="21" t="b">
        <f>IF(B20="X","Continue to Question 8",IF(C20="X","STOP cannot make a payment until employer match is confirmed as paid"))</f>
        <v>0</v>
      </c>
      <c r="C21" s="21"/>
      <c r="D21" s="21"/>
      <c r="E21" s="9"/>
    </row>
    <row r="22" spans="1:5" x14ac:dyDescent="0.3">
      <c r="A22" s="8"/>
      <c r="B22" s="22" t="s">
        <v>5</v>
      </c>
      <c r="C22" s="22"/>
      <c r="D22" s="22"/>
      <c r="E22" s="9"/>
    </row>
    <row r="23" spans="1:5" ht="28.8" x14ac:dyDescent="0.3">
      <c r="A23" s="8">
        <v>8</v>
      </c>
      <c r="B23" s="17"/>
      <c r="C23" s="17"/>
      <c r="D23" s="7" t="s">
        <v>16</v>
      </c>
      <c r="E23" s="9"/>
    </row>
    <row r="24" spans="1:5" x14ac:dyDescent="0.3">
      <c r="A24" s="8"/>
      <c r="B24" s="21" t="b">
        <f>IF(B23="X","Continue to Question 9",IF(C23="X","STOP the payment is not allowed until the Training Provider signs the Agreement with the grantee"))</f>
        <v>0</v>
      </c>
      <c r="C24" s="21"/>
      <c r="D24" s="21"/>
      <c r="E24" s="9"/>
    </row>
    <row r="25" spans="1:5" x14ac:dyDescent="0.3">
      <c r="A25" s="8"/>
      <c r="B25" s="22" t="s">
        <v>27</v>
      </c>
      <c r="C25" s="22"/>
      <c r="D25" s="22"/>
      <c r="E25" s="9"/>
    </row>
    <row r="26" spans="1:5" x14ac:dyDescent="0.3">
      <c r="A26" s="8">
        <v>9</v>
      </c>
      <c r="B26" s="17"/>
      <c r="C26" s="17"/>
      <c r="D26" s="7" t="s">
        <v>24</v>
      </c>
      <c r="E26" s="9"/>
    </row>
    <row r="27" spans="1:5" x14ac:dyDescent="0.3">
      <c r="A27" s="8"/>
      <c r="B27" s="21" t="b">
        <f>IF(B26="X","Continue to Question 10",IF(C26="X","STOP the payment is not allowed until the Student submits the Student/Employee Form"))</f>
        <v>0</v>
      </c>
      <c r="C27" s="21"/>
      <c r="D27" s="21"/>
      <c r="E27" s="9"/>
    </row>
    <row r="28" spans="1:5" x14ac:dyDescent="0.3">
      <c r="A28" s="8">
        <v>10</v>
      </c>
      <c r="B28" s="17"/>
      <c r="C28" s="17"/>
      <c r="D28" s="7" t="s">
        <v>25</v>
      </c>
      <c r="E28" s="9"/>
    </row>
    <row r="29" spans="1:5" s="2" customFormat="1" x14ac:dyDescent="0.3">
      <c r="A29" s="8"/>
      <c r="B29" s="21" t="b">
        <f>IF(B28="X","Continue to Question 11",IF(C28="X","Continue, SKIP to Question 12"))</f>
        <v>0</v>
      </c>
      <c r="C29" s="21"/>
      <c r="D29" s="21"/>
      <c r="E29" s="9"/>
    </row>
    <row r="30" spans="1:5" x14ac:dyDescent="0.3">
      <c r="A30" s="8">
        <v>11</v>
      </c>
      <c r="B30" s="17"/>
      <c r="C30" s="17"/>
      <c r="D30" s="7" t="s">
        <v>26</v>
      </c>
      <c r="E30" s="9"/>
    </row>
    <row r="31" spans="1:5" x14ac:dyDescent="0.3">
      <c r="A31" s="8"/>
      <c r="B31" s="21" t="b">
        <f>IF(B30="X","Continue to Question 12",IF(C30="X","STOP the payment is not allowed until the student submits a FAFSA"))</f>
        <v>0</v>
      </c>
      <c r="C31" s="21"/>
      <c r="D31" s="21"/>
      <c r="E31" s="9"/>
    </row>
    <row r="32" spans="1:5" ht="15" customHeight="1" x14ac:dyDescent="0.3">
      <c r="A32" s="8"/>
      <c r="B32" s="22" t="s">
        <v>28</v>
      </c>
      <c r="C32" s="22"/>
      <c r="D32" s="22"/>
      <c r="E32" s="9"/>
    </row>
    <row r="33" spans="1:5" ht="30" customHeight="1" x14ac:dyDescent="0.3">
      <c r="A33" s="8">
        <v>12</v>
      </c>
      <c r="B33" s="17"/>
      <c r="C33" s="17"/>
      <c r="D33" s="7" t="s">
        <v>10</v>
      </c>
      <c r="E33" s="9"/>
    </row>
    <row r="34" spans="1:5" x14ac:dyDescent="0.3">
      <c r="A34" s="8"/>
      <c r="B34" s="21" t="b">
        <f>IF(B33="X","STOP, Payment can only be approved up to amount available per individual student",IF(C33="X","CONTINUE to question 13"))</f>
        <v>0</v>
      </c>
      <c r="C34" s="21"/>
      <c r="D34" s="21"/>
      <c r="E34" s="9"/>
    </row>
    <row r="35" spans="1:5" x14ac:dyDescent="0.3">
      <c r="A35" s="8"/>
      <c r="B35" s="22" t="s">
        <v>7</v>
      </c>
      <c r="C35" s="22"/>
      <c r="D35" s="22"/>
      <c r="E35" s="9"/>
    </row>
    <row r="36" spans="1:5" x14ac:dyDescent="0.3">
      <c r="A36" s="8">
        <v>13</v>
      </c>
      <c r="B36" s="17"/>
      <c r="C36" s="17"/>
      <c r="D36" s="7" t="s">
        <v>6</v>
      </c>
      <c r="E36" s="9"/>
    </row>
    <row r="37" spans="1:5" x14ac:dyDescent="0.3">
      <c r="A37" s="8"/>
      <c r="B37" s="21" t="b">
        <f>IF(B36="X","Continue to Question 14",IF(C36="X","STOP the payment is not allowed"))</f>
        <v>0</v>
      </c>
      <c r="C37" s="21"/>
      <c r="D37" s="21"/>
      <c r="E37" s="9"/>
    </row>
    <row r="38" spans="1:5" x14ac:dyDescent="0.3">
      <c r="A38" s="8">
        <v>14</v>
      </c>
      <c r="B38" s="17"/>
      <c r="C38" s="17"/>
      <c r="D38" s="7" t="s">
        <v>8</v>
      </c>
      <c r="E38" s="9"/>
    </row>
    <row r="39" spans="1:5" x14ac:dyDescent="0.3">
      <c r="A39" s="8"/>
      <c r="B39" s="21" t="b">
        <f>IF(B38="X","Continue, PAYMENT APPROVED, if all green above",IF(C38="X","Continue, PAYMENT APPROVED, if all green above"))</f>
        <v>0</v>
      </c>
      <c r="C39" s="21"/>
      <c r="D39" s="21"/>
      <c r="E39" s="9"/>
    </row>
    <row r="40" spans="1:5" x14ac:dyDescent="0.3">
      <c r="A40" s="12"/>
      <c r="B40" s="13"/>
      <c r="C40" s="13"/>
      <c r="D40" s="14"/>
      <c r="E40" s="15"/>
    </row>
    <row r="41" spans="1:5" x14ac:dyDescent="0.3">
      <c r="A41" s="5"/>
    </row>
    <row r="42" spans="1:5" x14ac:dyDescent="0.3">
      <c r="A42" s="5"/>
    </row>
    <row r="43" spans="1:5" x14ac:dyDescent="0.3">
      <c r="A43" s="5"/>
    </row>
    <row r="44" spans="1:5" x14ac:dyDescent="0.3">
      <c r="A44" s="5"/>
    </row>
    <row r="45" spans="1:5" x14ac:dyDescent="0.3">
      <c r="A45" s="5"/>
    </row>
    <row r="46" spans="1:5" x14ac:dyDescent="0.3">
      <c r="A46" s="5"/>
    </row>
    <row r="47" spans="1:5" x14ac:dyDescent="0.3">
      <c r="A47" s="5"/>
    </row>
    <row r="48" spans="1:5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</sheetData>
  <sheetProtection sheet="1" objects="1" scenarios="1" selectLockedCells="1"/>
  <mergeCells count="26">
    <mergeCell ref="A5:E5"/>
    <mergeCell ref="B9:D9"/>
    <mergeCell ref="B13:D13"/>
    <mergeCell ref="A2:C2"/>
    <mergeCell ref="A1:C1"/>
    <mergeCell ref="A3:C3"/>
    <mergeCell ref="D1:E1"/>
    <mergeCell ref="D2:E2"/>
    <mergeCell ref="D3:E3"/>
    <mergeCell ref="B37:D37"/>
    <mergeCell ref="B39:D39"/>
    <mergeCell ref="B25:D25"/>
    <mergeCell ref="B27:D27"/>
    <mergeCell ref="B29:D29"/>
    <mergeCell ref="B31:D31"/>
    <mergeCell ref="B32:D32"/>
    <mergeCell ref="B35:D35"/>
    <mergeCell ref="B34:D34"/>
    <mergeCell ref="B17:D17"/>
    <mergeCell ref="B19:D19"/>
    <mergeCell ref="B21:D21"/>
    <mergeCell ref="B24:D24"/>
    <mergeCell ref="B7:D7"/>
    <mergeCell ref="B22:D22"/>
    <mergeCell ref="B11:D11"/>
    <mergeCell ref="B15:D15"/>
  </mergeCells>
  <conditionalFormatting sqref="B9:D10">
    <cfRule type="beginsWith" dxfId="47" priority="61" operator="beginsWith" text="S">
      <formula>LEFT(B9,LEN("S"))="S"</formula>
    </cfRule>
    <cfRule type="beginsWith" dxfId="46" priority="62" operator="beginsWith" text="C">
      <formula>LEFT(B9,LEN("C"))="C"</formula>
    </cfRule>
  </conditionalFormatting>
  <conditionalFormatting sqref="B14:C14">
    <cfRule type="beginsWith" dxfId="45" priority="59" operator="beginsWith" text="S">
      <formula>LEFT(B14,LEN("S"))="S"</formula>
    </cfRule>
    <cfRule type="beginsWith" dxfId="44" priority="60" operator="beginsWith" text="C">
      <formula>LEFT(B14,LEN("C"))="C"</formula>
    </cfRule>
  </conditionalFormatting>
  <conditionalFormatting sqref="B24:D24">
    <cfRule type="beginsWith" dxfId="43" priority="57" operator="beginsWith" text="S">
      <formula>LEFT(B24,LEN("S"))="S"</formula>
    </cfRule>
    <cfRule type="beginsWith" dxfId="42" priority="58" operator="beginsWith" text="C">
      <formula>LEFT(B24,LEN("C"))="C"</formula>
    </cfRule>
    <cfRule type="beginsWith" dxfId="41" priority="14" operator="beginsWith" text="F">
      <formula>LEFT(B24,LEN("F"))="F"</formula>
    </cfRule>
  </conditionalFormatting>
  <conditionalFormatting sqref="B27:D27">
    <cfRule type="beginsWith" dxfId="40" priority="55" operator="beginsWith" text="S">
      <formula>LEFT(B27,LEN("S"))="S"</formula>
    </cfRule>
    <cfRule type="beginsWith" dxfId="39" priority="56" operator="beginsWith" text="C">
      <formula>LEFT(B27,LEN("C"))="C"</formula>
    </cfRule>
    <cfRule type="beginsWith" dxfId="38" priority="6" operator="beginsWith" text="f">
      <formula>LEFT(B27,LEN("f"))="f"</formula>
    </cfRule>
  </conditionalFormatting>
  <conditionalFormatting sqref="B29:D29">
    <cfRule type="beginsWith" dxfId="37" priority="53" operator="beginsWith" text="S">
      <formula>LEFT(B29,LEN("S"))="S"</formula>
    </cfRule>
    <cfRule type="beginsWith" dxfId="36" priority="54" operator="beginsWith" text="C">
      <formula>LEFT(B29,LEN("C"))="C"</formula>
    </cfRule>
    <cfRule type="beginsWith" dxfId="35" priority="5" operator="beginsWith" text="f">
      <formula>LEFT(B29,LEN("f"))="f"</formula>
    </cfRule>
  </conditionalFormatting>
  <conditionalFormatting sqref="B31:D31">
    <cfRule type="beginsWith" dxfId="34" priority="51" operator="beginsWith" text="S">
      <formula>LEFT(B31,LEN("S"))="S"</formula>
    </cfRule>
    <cfRule type="beginsWith" dxfId="33" priority="52" operator="beginsWith" text="C">
      <formula>LEFT(B31,LEN("C"))="C"</formula>
    </cfRule>
    <cfRule type="beginsWith" dxfId="32" priority="4" operator="beginsWith" text="f">
      <formula>LEFT(B31,LEN("f"))="f"</formula>
    </cfRule>
  </conditionalFormatting>
  <conditionalFormatting sqref="B34:D34">
    <cfRule type="beginsWith" dxfId="31" priority="49" operator="beginsWith" text="S">
      <formula>LEFT(B34,LEN("S"))="S"</formula>
    </cfRule>
    <cfRule type="beginsWith" dxfId="30" priority="50" operator="beginsWith" text="C">
      <formula>LEFT(B34,LEN("C"))="C"</formula>
    </cfRule>
    <cfRule type="beginsWith" dxfId="29" priority="3" operator="beginsWith" text="f">
      <formula>LEFT(B34,LEN("f"))="f"</formula>
    </cfRule>
  </conditionalFormatting>
  <conditionalFormatting sqref="B37:D37">
    <cfRule type="beginsWith" dxfId="28" priority="47" operator="beginsWith" text="S">
      <formula>LEFT(B37,LEN("S"))="S"</formula>
    </cfRule>
    <cfRule type="beginsWith" dxfId="27" priority="48" operator="beginsWith" text="C">
      <formula>LEFT(B37,LEN("C"))="C"</formula>
    </cfRule>
    <cfRule type="beginsWith" dxfId="26" priority="2" operator="beginsWith" text="f">
      <formula>LEFT(B37,LEN("f"))="f"</formula>
    </cfRule>
  </conditionalFormatting>
  <conditionalFormatting sqref="B39:D39">
    <cfRule type="beginsWith" dxfId="25" priority="45" operator="beginsWith" text="S">
      <formula>LEFT(B39,LEN("S"))="S"</formula>
    </cfRule>
    <cfRule type="beginsWith" dxfId="24" priority="46" operator="beginsWith" text="C">
      <formula>LEFT(B39,LEN("C"))="C"</formula>
    </cfRule>
    <cfRule type="beginsWith" dxfId="23" priority="1" operator="beginsWith" text="f">
      <formula>LEFT(B39,LEN("f"))="f"</formula>
    </cfRule>
  </conditionalFormatting>
  <conditionalFormatting sqref="B11:D11">
    <cfRule type="beginsWith" dxfId="22" priority="41" operator="beginsWith" text="S">
      <formula>LEFT(B11,LEN("S"))="S"</formula>
    </cfRule>
    <cfRule type="beginsWith" dxfId="21" priority="42" operator="beginsWith" text="C">
      <formula>LEFT(B11,LEN("C"))="C"</formula>
    </cfRule>
    <cfRule type="beginsWith" dxfId="20" priority="12" operator="beginsWith" text="F">
      <formula>LEFT(B11,LEN("F"))="F"</formula>
    </cfRule>
  </conditionalFormatting>
  <conditionalFormatting sqref="D14">
    <cfRule type="beginsWith" dxfId="19" priority="39" operator="beginsWith" text="S">
      <formula>LEFT(D14,LEN("S"))="S"</formula>
    </cfRule>
    <cfRule type="beginsWith" dxfId="18" priority="40" operator="beginsWith" text="C">
      <formula>LEFT(D14,LEN("C"))="C"</formula>
    </cfRule>
  </conditionalFormatting>
  <conditionalFormatting sqref="B13:D13">
    <cfRule type="beginsWith" dxfId="17" priority="37" operator="beginsWith" text="S">
      <formula>LEFT(B13,LEN("S"))="S"</formula>
    </cfRule>
    <cfRule type="beginsWith" dxfId="16" priority="38" operator="beginsWith" text="C">
      <formula>LEFT(B13,LEN("C"))="C"</formula>
    </cfRule>
    <cfRule type="beginsWith" dxfId="15" priority="11" operator="beginsWith" text="F">
      <formula>LEFT(B13,LEN("F"))="F"</formula>
    </cfRule>
  </conditionalFormatting>
  <conditionalFormatting sqref="B15:D15">
    <cfRule type="beginsWith" dxfId="14" priority="35" operator="beginsWith" text="S">
      <formula>LEFT(B15,LEN("S"))="S"</formula>
    </cfRule>
    <cfRule type="beginsWith" dxfId="13" priority="36" operator="beginsWith" text="C">
      <formula>LEFT(B15,LEN("C"))="C"</formula>
    </cfRule>
    <cfRule type="beginsWith" dxfId="12" priority="10" operator="beginsWith" text="f">
      <formula>LEFT(B15,LEN("f"))="f"</formula>
    </cfRule>
  </conditionalFormatting>
  <conditionalFormatting sqref="B16:D16">
    <cfRule type="beginsWith" dxfId="11" priority="21" operator="beginsWith" text="S">
      <formula>LEFT(B16,LEN("S"))="S"</formula>
    </cfRule>
    <cfRule type="beginsWith" dxfId="10" priority="22" operator="beginsWith" text="C">
      <formula>LEFT(B16,LEN("C"))="C"</formula>
    </cfRule>
  </conditionalFormatting>
  <conditionalFormatting sqref="B17:D17">
    <cfRule type="beginsWith" dxfId="9" priority="19" operator="beginsWith" text="S">
      <formula>LEFT(B17,LEN("S"))="S"</formula>
    </cfRule>
    <cfRule type="beginsWith" dxfId="8" priority="20" operator="beginsWith" text="C">
      <formula>LEFT(B17,LEN("C"))="C"</formula>
    </cfRule>
    <cfRule type="beginsWith" dxfId="7" priority="9" operator="beginsWith" text="f">
      <formula>LEFT(B17,LEN("f"))="f"</formula>
    </cfRule>
  </conditionalFormatting>
  <conditionalFormatting sqref="B18:D19">
    <cfRule type="beginsWith" dxfId="6" priority="17" operator="beginsWith" text="S">
      <formula>LEFT(B18,LEN("S"))="S"</formula>
    </cfRule>
    <cfRule type="beginsWith" dxfId="5" priority="18" operator="beginsWith" text="C">
      <formula>LEFT(B18,LEN("C"))="C"</formula>
    </cfRule>
  </conditionalFormatting>
  <conditionalFormatting sqref="B20:D21">
    <cfRule type="beginsWith" dxfId="4" priority="15" operator="beginsWith" text="S">
      <formula>LEFT(B20,LEN("S"))="S"</formula>
    </cfRule>
    <cfRule type="beginsWith" dxfId="3" priority="16" operator="beginsWith" text="C">
      <formula>LEFT(B20,LEN("C"))="C"</formula>
    </cfRule>
  </conditionalFormatting>
  <conditionalFormatting sqref="B9:D9">
    <cfRule type="beginsWith" dxfId="2" priority="13" operator="beginsWith" text="F">
      <formula>LEFT(B9,LEN("F"))="F"</formula>
    </cfRule>
  </conditionalFormatting>
  <conditionalFormatting sqref="B19:D19">
    <cfRule type="beginsWith" dxfId="1" priority="8" operator="beginsWith" text="f">
      <formula>LEFT(B19,LEN("f"))="f"</formula>
    </cfRule>
  </conditionalFormatting>
  <conditionalFormatting sqref="B21:D21">
    <cfRule type="beginsWith" dxfId="0" priority="7" operator="beginsWith" text="f">
      <formula>LEFT(B21,LEN("f"))="f"</formula>
    </cfRule>
  </conditionalFormatting>
  <pageMargins left="0.7" right="0.7" top="0.75" bottom="0.75" header="0.3" footer="0.3"/>
  <pageSetup scale="97" fitToHeight="0" orientation="portrait" r:id="rId1"/>
  <headerFooter>
    <oddHeader>&amp;CDual Training Grant 
Payment Check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Larson</dc:creator>
  <cp:lastModifiedBy>Jacquelynn Mol Sletten</cp:lastModifiedBy>
  <cp:lastPrinted>2016-05-02T14:59:53Z</cp:lastPrinted>
  <dcterms:created xsi:type="dcterms:W3CDTF">2016-04-06T19:14:36Z</dcterms:created>
  <dcterms:modified xsi:type="dcterms:W3CDTF">2023-07-13T18:15:58Z</dcterms:modified>
</cp:coreProperties>
</file>